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GrowthCalculatio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<sst xmlns="http://schemas.openxmlformats.org/spreadsheetml/2006/main" count="27" uniqueCount="12">
  <si>
    <t xml:space="preserve">Date</t>
  </si>
  <si>
    <t xml:space="preserve">Transaction</t>
  </si>
  <si>
    <t xml:space="preserve">Units</t>
  </si>
  <si>
    <t xml:space="preserve">Price</t>
  </si>
  <si>
    <t xml:space="preserve">Amount</t>
  </si>
  <si>
    <t xml:space="preserve">Weighted buy price</t>
  </si>
  <si>
    <t xml:space="preserve">Buy (Recurring Investment)</t>
  </si>
  <si>
    <t xml:space="preserve">Buy (Cash Transfer In)</t>
  </si>
  <si>
    <t xml:space="preserve">Closing Balance</t>
  </si>
  <si>
    <t xml:space="preserve">Average buy price</t>
  </si>
  <si>
    <t xml:space="preserve">Average price growth</t>
  </si>
  <si>
    <t xml:space="preserve">Weighted price growth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</si>
</sst>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%"/>
    <numFmt numFmtId="167" formatCode="0.00%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70AD47"/>
      <name val="Calibri"/>
      <family val="2"/>
      <charset val="1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70AD47"/>
        <bgColor rgb="FF3399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RowHeight="16"/>
  <cols>
    <col collapsed="false" hidden="false" max="2" min="2" style="0" width="24.1"/>
    <col collapsed="false" hidden="false" max="3" min="3" style="0" width="14.0666666666667"/>
    <col collapsed="false" hidden="false" max="4" min="4" style="0" width="13.1703703703704"/>
    <col collapsed="false" hidden="false" max="6" min="5" style="0" width="10.7518518518519"/>
    <col collapsed="false" hidden="false" max="7" min="7" style="0" width="18.7222222222222"/>
    <col collapsed="false" hidden="false" max="1025" min="8" style="0" width="10.7518518518519"/>
  </cols>
  <sheetData>
    <row r="1" customFormat="false" ht="16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G1" s="1" t="s">
        <v>5</v>
      </c>
    </row>
    <row r="2" customFormat="false" ht="16" hidden="false" customHeight="false" outlineLevel="0" collapsed="false">
      <c r="A2" s="2" t="n">
        <v>42530</v>
      </c>
      <c r="B2" s="0" t="s">
        <v>6</v>
      </c>
      <c r="C2" s="0" t="n">
        <v>8384.4</v>
      </c>
      <c r="D2" s="0" t="n">
        <v>1</v>
      </c>
      <c r="E2" s="0" t="n">
        <v>8384.4</v>
      </c>
      <c r="G2" s="1" t="n">
        <f aca="false">(E2/E$21)*D2</f>
        <v>0.0191013533610946</v>
      </c>
    </row>
    <row r="3" customFormat="false" ht="16" hidden="false" customHeight="false" outlineLevel="0" collapsed="false">
      <c r="A3" s="2" t="n">
        <v>42557</v>
      </c>
      <c r="B3" s="0" t="s">
        <v>6</v>
      </c>
      <c r="C3" s="0" t="n">
        <v>8341.834123</v>
      </c>
      <c r="D3" s="0" t="n">
        <v>1.0051027</v>
      </c>
      <c r="E3" s="0" t="n">
        <v>8384.4</v>
      </c>
      <c r="G3" s="1" t="n">
        <f aca="false">(E3/E$21)*D3</f>
        <v>0.0191988218368902</v>
      </c>
    </row>
    <row r="4" customFormat="false" ht="16" hidden="false" customHeight="false" outlineLevel="0" collapsed="false">
      <c r="A4" s="2" t="n">
        <v>42584</v>
      </c>
      <c r="B4" s="0" t="s">
        <v>6</v>
      </c>
      <c r="C4" s="0" t="n">
        <v>8086.483438</v>
      </c>
      <c r="D4" s="0" t="n">
        <v>1.0368413</v>
      </c>
      <c r="E4" s="0" t="n">
        <v>8384.4</v>
      </c>
      <c r="G4" s="1" t="n">
        <f aca="false">(E4/E$21)*D4</f>
        <v>0.0198050720506767</v>
      </c>
    </row>
    <row r="5" customFormat="false" ht="16" hidden="false" customHeight="false" outlineLevel="0" collapsed="false">
      <c r="A5" s="2" t="n">
        <v>42618</v>
      </c>
      <c r="B5" s="0" t="s">
        <v>6</v>
      </c>
      <c r="C5" s="0" t="n">
        <v>7927.967863</v>
      </c>
      <c r="D5" s="0" t="n">
        <v>1.0575724</v>
      </c>
      <c r="E5" s="0" t="n">
        <v>8384.4</v>
      </c>
      <c r="G5" s="1" t="n">
        <f aca="false">(E5/E$21)*D5</f>
        <v>0.0202010641173409</v>
      </c>
    </row>
    <row r="6" customFormat="false" ht="16" hidden="false" customHeight="false" outlineLevel="0" collapsed="false">
      <c r="A6" s="2" t="n">
        <v>42642</v>
      </c>
      <c r="B6" s="0" t="s">
        <v>6</v>
      </c>
      <c r="C6" s="0" t="n">
        <v>8063.995679</v>
      </c>
      <c r="D6" s="0" t="n">
        <v>1.0397327</v>
      </c>
      <c r="E6" s="0" t="n">
        <v>8384.4</v>
      </c>
      <c r="G6" s="1" t="n">
        <f aca="false">(E6/E$21)*D6</f>
        <v>0.019860301703785</v>
      </c>
    </row>
    <row r="7" customFormat="false" ht="16" hidden="false" customHeight="false" outlineLevel="0" collapsed="false">
      <c r="A7" s="2" t="n">
        <v>42671</v>
      </c>
      <c r="B7" s="0" t="s">
        <v>6</v>
      </c>
      <c r="C7" s="0" t="n">
        <v>8053.607727</v>
      </c>
      <c r="D7" s="0" t="n">
        <v>1.0410738</v>
      </c>
      <c r="E7" s="0" t="n">
        <v>8384.4</v>
      </c>
      <c r="G7" s="1" t="n">
        <f aca="false">(E7/E$21)*D7</f>
        <v>0.0198859185287775</v>
      </c>
    </row>
    <row r="8" customFormat="false" ht="16" hidden="false" customHeight="false" outlineLevel="0" collapsed="false">
      <c r="A8" s="2" t="n">
        <v>42703</v>
      </c>
      <c r="B8" s="0" t="s">
        <v>6</v>
      </c>
      <c r="C8" s="0" t="n">
        <v>8111.398259</v>
      </c>
      <c r="D8" s="0" t="n">
        <v>1.0333052</v>
      </c>
      <c r="E8" s="0" t="n">
        <v>8381.55</v>
      </c>
      <c r="G8" s="1" t="n">
        <f aca="false">(E8/E$21)*D8</f>
        <v>0.0197308186340578</v>
      </c>
    </row>
    <row r="9" customFormat="false" ht="16" hidden="false" customHeight="false" outlineLevel="0" collapsed="false">
      <c r="A9" s="2" t="n">
        <v>42734</v>
      </c>
      <c r="B9" s="0" t="s">
        <v>6</v>
      </c>
      <c r="C9" s="0" t="n">
        <v>7974.917718</v>
      </c>
      <c r="D9" s="0" t="n">
        <v>1.0509889</v>
      </c>
      <c r="E9" s="0" t="n">
        <v>8381.55</v>
      </c>
      <c r="G9" s="1" t="n">
        <f aca="false">(E9/E$21)*D9</f>
        <v>0.0200684864184443</v>
      </c>
    </row>
    <row r="10" customFormat="false" ht="16" hidden="false" customHeight="false" outlineLevel="0" collapsed="false">
      <c r="A10" s="2" t="n">
        <v>42765</v>
      </c>
      <c r="B10" s="0" t="s">
        <v>6</v>
      </c>
      <c r="C10" s="0" t="n">
        <v>7817.251312</v>
      </c>
      <c r="D10" s="0" t="n">
        <v>1.0578987</v>
      </c>
      <c r="E10" s="0" t="n">
        <v>8269.86</v>
      </c>
      <c r="G10" s="1" t="n">
        <f aca="false">(E10/E$21)*D10</f>
        <v>0.019931243291111</v>
      </c>
    </row>
    <row r="11" customFormat="false" ht="16" hidden="false" customHeight="false" outlineLevel="0" collapsed="false">
      <c r="A11" s="2" t="n">
        <v>42800</v>
      </c>
      <c r="B11" s="0" t="s">
        <v>6</v>
      </c>
      <c r="C11" s="0" t="n">
        <v>7685.583497</v>
      </c>
      <c r="D11" s="0" t="n">
        <v>1.0760224</v>
      </c>
      <c r="E11" s="0" t="n">
        <v>8269.86</v>
      </c>
      <c r="G11" s="1" t="n">
        <f aca="false">(E11/E$21)*D11</f>
        <v>0.0202727011963292</v>
      </c>
    </row>
    <row r="12" customFormat="false" ht="16" hidden="false" customHeight="false" outlineLevel="0" collapsed="false">
      <c r="A12" s="2" t="n">
        <v>42828</v>
      </c>
      <c r="B12" s="0" t="s">
        <v>6</v>
      </c>
      <c r="C12" s="0" t="n">
        <v>7671.815157</v>
      </c>
      <c r="D12" s="0" t="n">
        <v>1.0779535</v>
      </c>
      <c r="E12" s="0" t="n">
        <v>8269.86</v>
      </c>
      <c r="G12" s="1" t="n">
        <f aca="false">(E12/E$21)*D12</f>
        <v>0.0203090839085109</v>
      </c>
    </row>
    <row r="13" customFormat="false" ht="16" hidden="false" customHeight="false" outlineLevel="0" collapsed="false">
      <c r="A13" s="2" t="n">
        <v>42863</v>
      </c>
      <c r="B13" s="0" t="s">
        <v>6</v>
      </c>
      <c r="C13" s="0" t="n">
        <v>8357.000026</v>
      </c>
      <c r="D13" s="0" t="n">
        <v>1.0783439</v>
      </c>
      <c r="E13" s="0" t="n">
        <v>9011.72</v>
      </c>
      <c r="G13" s="1" t="n">
        <f aca="false">(E13/E$21)*D13</f>
        <v>0.0221389553755624</v>
      </c>
    </row>
    <row r="14" customFormat="false" ht="16" hidden="false" customHeight="false" outlineLevel="0" collapsed="false">
      <c r="A14" s="2" t="n">
        <v>42891</v>
      </c>
      <c r="B14" s="0" t="s">
        <v>6</v>
      </c>
      <c r="C14" s="0" t="n">
        <v>8363.014357</v>
      </c>
      <c r="D14" s="0" t="n">
        <v>1.0775684</v>
      </c>
      <c r="E14" s="0" t="n">
        <v>9011.72</v>
      </c>
      <c r="G14" s="1" t="n">
        <f aca="false">(E14/E$21)*D14</f>
        <v>0.0221230339613515</v>
      </c>
    </row>
    <row r="15" customFormat="false" ht="16" hidden="false" customHeight="false" outlineLevel="0" collapsed="false">
      <c r="A15" s="2" t="n">
        <v>42914</v>
      </c>
      <c r="B15" s="0" t="s">
        <v>6</v>
      </c>
      <c r="C15" s="0" t="n">
        <v>8466.610014</v>
      </c>
      <c r="D15" s="0" t="n">
        <v>1.0643835</v>
      </c>
      <c r="E15" s="0" t="n">
        <v>9011.72</v>
      </c>
      <c r="G15" s="1" t="n">
        <f aca="false">(E15/E$21)*D15</f>
        <v>0.0218523411770447</v>
      </c>
    </row>
    <row r="16" customFormat="false" ht="16" hidden="false" customHeight="false" outlineLevel="0" collapsed="false">
      <c r="A16" s="2" t="n">
        <v>42954</v>
      </c>
      <c r="B16" s="0" t="s">
        <v>6</v>
      </c>
      <c r="C16" s="0" t="n">
        <v>8372.188606</v>
      </c>
      <c r="D16" s="0" t="n">
        <v>1.0763876</v>
      </c>
      <c r="E16" s="0" t="n">
        <v>9011.72</v>
      </c>
      <c r="G16" s="1" t="n">
        <f aca="false">(E16/E$21)*D16</f>
        <v>0.0220987915295007</v>
      </c>
    </row>
    <row r="17" customFormat="false" ht="16" hidden="false" customHeight="false" outlineLevel="0" collapsed="false">
      <c r="A17" s="2" t="n">
        <v>42968</v>
      </c>
      <c r="B17" s="0" t="s">
        <v>7</v>
      </c>
      <c r="C17" s="0" t="n">
        <v>279989.85749</v>
      </c>
      <c r="D17" s="0" t="n">
        <v>1.0786285</v>
      </c>
      <c r="E17" s="0" t="n">
        <v>302005.04</v>
      </c>
      <c r="G17" s="1" t="n">
        <f aca="false">(E17/E$21)*D17</f>
        <v>0.742126998455835</v>
      </c>
    </row>
    <row r="18" customFormat="false" ht="16" hidden="false" customHeight="false" outlineLevel="0" collapsed="false">
      <c r="A18" s="2" t="n">
        <v>42982</v>
      </c>
      <c r="B18" s="0" t="s">
        <v>6</v>
      </c>
      <c r="C18" s="0" t="n">
        <v>8349.359469</v>
      </c>
      <c r="D18" s="0" t="n">
        <v>1.0793307</v>
      </c>
      <c r="E18" s="0" t="n">
        <v>9011.72</v>
      </c>
      <c r="G18" s="1" t="n">
        <f aca="false">(E18/E$21)*D18</f>
        <v>0.0221592148875461</v>
      </c>
    </row>
    <row r="19" customFormat="false" ht="16" hidden="false" customHeight="false" outlineLevel="0" collapsed="false">
      <c r="A19" s="2" t="n">
        <v>42989</v>
      </c>
      <c r="B19" s="0" t="s">
        <v>8</v>
      </c>
      <c r="C19" s="0" t="n">
        <v>-407552.644015</v>
      </c>
      <c r="D19" s="0" t="n">
        <v>1.0793307</v>
      </c>
      <c r="E19" s="0" t="n">
        <v>-439884.08</v>
      </c>
      <c r="G19" s="1"/>
    </row>
    <row r="20" customFormat="false" ht="16" hidden="false" customHeight="false" outlineLevel="0" collapsed="false">
      <c r="G20" s="1"/>
    </row>
    <row r="21" customFormat="false" ht="16" hidden="false" customHeight="false" outlineLevel="0" collapsed="false">
      <c r="B21" s="3" t="s">
        <v>9</v>
      </c>
      <c r="C21" s="3" t="n">
        <f aca="false">SUM(C2:C18)</f>
        <v>410017.284735</v>
      </c>
      <c r="D21" s="3" t="n">
        <f aca="false">E21/C21</f>
        <v>1.07054686800264</v>
      </c>
      <c r="E21" s="3" t="n">
        <f aca="false">SUM(E2:E18)</f>
        <v>438942.72</v>
      </c>
      <c r="G21" s="1" t="n">
        <f aca="false">SUM(G2:G18)</f>
        <v>1.07086420043386</v>
      </c>
    </row>
    <row r="23" customFormat="false" ht="16" hidden="false" customHeight="false" outlineLevel="0" collapsed="false">
      <c r="B23" s="3" t="s">
        <v>10</v>
      </c>
      <c r="C23" s="3"/>
      <c r="D23" s="4" t="n">
        <f aca="false">(D19/D21)-1</f>
        <v>0.00820499527848884</v>
      </c>
      <c r="G23" s="5"/>
    </row>
    <row r="24" customFormat="false" ht="16" hidden="false" customHeight="false" outlineLevel="0" collapsed="false">
      <c r="B24" s="1" t="s">
        <v>11</v>
      </c>
      <c r="C24" s="1"/>
      <c r="D24" s="6" t="n">
        <f aca="false">(D19/G21)-1</f>
        <v>0.007906230839271</v>
      </c>
      <c r="G24" s="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2017-09-11T17:31:14Z</dcterms:created>
  <dc:creator>Walther Behrens</dc:creator>
  <dc:description/>
  <dc:language>en-GB</dc:language>
  <cp:lastModifiedBy/>
  <dcterms:modified xsi:type="dcterms:W3CDTF">2018-07-31T09:33:09Z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