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<sst xmlns="http://schemas.openxmlformats.org/spreadsheetml/2006/main" count="7" uniqueCount="7">
  <si>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 xml:space="preserve">Period</t>
  </si>
  <si>
    <t xml:space="preserve">Market Value</t>
  </si>
  <si>
    <t xml:space="preserve">Take on Value</t>
  </si>
  <si>
    <t xml:space="preserve">Basic Return</t>
  </si>
  <si>
    <t xml:space="preserve">Monthly Return</t>
  </si>
  <si>
    <t xml:space="preserve">Performance
for period</t>
  </si>
  <si>
    <t xml:space="preserve">Annualised performance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</si>
</sst>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/MM\/YYYY"/>
    <numFmt numFmtId="166" formatCode="#,##0.00"/>
    <numFmt numFmtId="167" formatCode="_(* #,##0.00_);_(* \(#,##0.00\);_(* \-??_);_(@_)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  <fill>
      <patternFill patternType="solid">
        <fgColor rgb="FFCCCCCC"/>
        <bgColor rgb="FFDDDDDD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7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1" width="18.33"/>
    <col collapsed="false" customWidth="true" hidden="false" outlineLevel="0" max="7" min="2" style="2" width="18.33"/>
    <col collapsed="false" customWidth="true" hidden="false" outlineLevel="0" max="1018" min="8" style="2" width="12.37"/>
    <col collapsed="false" customWidth="false" hidden="false" outlineLevel="0" max="1025" min="1019" style="2" width="11.52"/>
  </cols>
  <sheetData>
    <row r="1" customFormat="false" ht="27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</row>
    <row r="2" customFormat="false" ht="15" hidden="false" customHeight="false" outlineLevel="0" collapsed="false">
      <c r="A2" s="6" t="n">
        <v>43000</v>
      </c>
      <c r="B2" s="7" t="n">
        <v>1064638.78</v>
      </c>
      <c r="C2" s="7" t="n">
        <v>1064638.78</v>
      </c>
      <c r="D2" s="8"/>
      <c r="E2" s="8"/>
      <c r="F2" s="9"/>
      <c r="G2" s="10"/>
    </row>
    <row r="3" customFormat="false" ht="15" hidden="false" customHeight="false" outlineLevel="0" collapsed="false">
      <c r="A3" s="6" t="n">
        <v>43008</v>
      </c>
      <c r="B3" s="7" t="n">
        <v>1068848.07</v>
      </c>
      <c r="C3" s="7" t="n">
        <v>0</v>
      </c>
      <c r="D3" s="11" t="n">
        <f aca="false">(B3-B2-C3)/(B2+C3)*100</f>
        <v>0.395372597642934</v>
      </c>
      <c r="E3" s="8" t="n">
        <f aca="false">ROUND((((1+D3/100))-1)*100,2)</f>
        <v>0.4</v>
      </c>
      <c r="F3" s="9" t="n">
        <f aca="false">(((1+F2/100)*(1+E3/100))-1)*100</f>
        <v>0.4</v>
      </c>
      <c r="G3" s="10" t="n">
        <f aca="false">(((1+F3/100)^(365.25/(A3-$A$2+1)))-1)*100</f>
        <v>17.5871447152459</v>
      </c>
    </row>
    <row r="4" customFormat="false" ht="15" hidden="false" customHeight="false" outlineLevel="0" collapsed="false">
      <c r="A4" s="6" t="n">
        <v>43013</v>
      </c>
      <c r="B4" s="7" t="n">
        <v>1074882.82</v>
      </c>
      <c r="C4" s="7" t="n">
        <v>0</v>
      </c>
      <c r="D4" s="11" t="n">
        <f aca="false">(B4-B3-C4)/(B3+C4)*100</f>
        <v>0.564603161981665</v>
      </c>
      <c r="F4" s="12"/>
      <c r="G4" s="13"/>
    </row>
    <row r="5" customFormat="false" ht="15" hidden="false" customHeight="false" outlineLevel="0" collapsed="false">
      <c r="A5" s="6" t="n">
        <v>43020</v>
      </c>
      <c r="B5" s="7" t="n">
        <v>1077092.36</v>
      </c>
      <c r="C5" s="7" t="n">
        <v>-5296.93</v>
      </c>
      <c r="D5" s="11" t="n">
        <f aca="false">(B5-B4-C5)/(B4+C5)*100</f>
        <v>0.701810866259655</v>
      </c>
      <c r="F5" s="12"/>
      <c r="G5" s="13"/>
    </row>
    <row r="6" customFormat="false" ht="15" hidden="false" customHeight="false" outlineLevel="0" collapsed="false">
      <c r="A6" s="6" t="n">
        <v>43034</v>
      </c>
      <c r="B6" s="7" t="n">
        <v>1086201.03</v>
      </c>
      <c r="C6" s="7" t="n">
        <v>10038.16</v>
      </c>
      <c r="D6" s="11" t="n">
        <f aca="false">(B6-B5-C6)/(B5+C6)*100</f>
        <v>-0.0854993933939114</v>
      </c>
      <c r="F6" s="12"/>
      <c r="G6" s="13"/>
    </row>
    <row r="7" customFormat="false" ht="15" hidden="false" customHeight="false" outlineLevel="0" collapsed="false">
      <c r="A7" s="6" t="n">
        <v>43039</v>
      </c>
      <c r="B7" s="7" t="n">
        <v>1493816.43</v>
      </c>
      <c r="C7" s="7" t="n">
        <v>406876.75</v>
      </c>
      <c r="D7" s="11" t="n">
        <f aca="false">(B7-B6-C7)/(B6+C7)*100</f>
        <v>0.0494716356973651</v>
      </c>
      <c r="E7" s="8" t="n">
        <f aca="false">ROUND((((1+D4/100)*(1+D5/100)*(1+D6/100)*(1+D7/100))-1)*100,2)</f>
        <v>1.23</v>
      </c>
      <c r="F7" s="9" t="n">
        <f aca="false">(((1+F3/100)*(1+E7/100))-1)*100</f>
        <v>1.63492000000001</v>
      </c>
      <c r="G7" s="10" t="n">
        <f aca="false">(((1+F7/100)^(365.25/(A7-$A$2+1)))-1)*100</f>
        <v>15.9607282331953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2020-06-23T16:04:18Z</dcterms:created>
  <dc:creator/>
  <dc:description/>
  <dc:language>en-ZA</dc:language>
  <cp:lastModifiedBy/>
  <dcterms:modified xsi:type="dcterms:W3CDTF">2020-06-23T16:29:45Z</dcterms:modified>
  <cp:revision>6</cp:revision>
  <dc:subject/>
  <dc:title/>
</cp:coreProperties>
</file>