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<sst xmlns="http://schemas.openxmlformats.org/spreadsheetml/2006/main" count="36" uniqueCount="13">
  <si>
    <t xml:space="preserve">Price </t>
  </si>
  <si>
    <t xml:space="preserve">Units</t>
  </si>
  <si>
    <t xml:space="preserve">Amount</t>
  </si>
  <si>
    <t xml:space="preserve">Dealer instruction</t>
  </si>
  <si>
    <t xml:space="preserve">Investors in instruction</t>
  </si>
  <si>
    <t xml:space="preserve">Amount ratio</t>
  </si>
  <si>
    <t xml:space="preserve">Unit distribution</t>
  </si>
  <si>
    <t xml:space="preserve">Price</t>
  </si>
  <si>
    <t xml:space="preserve">AA</t>
  </si>
  <si>
    <t xml:space="preserve">BB</t>
  </si>
  <si>
    <t xml:space="preserve">Price distribution</t>
  </si>
  <si>
    <t xml:space="preserve">CC</t>
  </si>
  <si>
    <t xml:space="preserve">units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</si>
</sst>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000000000000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CE181E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E5CA"/>
        <bgColor rgb="FFE0EFD4"/>
      </patternFill>
    </fill>
    <fill>
      <patternFill patternType="solid">
        <fgColor rgb="FFE0EFD4"/>
        <bgColor rgb="FFFFE5CA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5C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4" activeCellId="0" sqref="A34"/>
    </sheetView>
  </sheetViews>
  <sheetFormatPr defaultRowHeight="12.8" zeroHeight="false" outlineLevelRow="0" outlineLevelCol="0"/>
  <cols>
    <col collapsed="false" customWidth="true" hidden="false" outlineLevel="0" max="1" min="1" style="1" width="25.14"/>
    <col collapsed="false" customWidth="true" hidden="false" outlineLevel="0" max="2" min="2" style="1" width="21.56"/>
    <col collapsed="false" customWidth="true" hidden="false" outlineLevel="0" max="3" min="3" style="1" width="17.67"/>
    <col collapsed="false" customWidth="true" hidden="false" outlineLevel="0" max="4" min="4" style="1" width="19.04"/>
    <col collapsed="false" customWidth="true" hidden="false" outlineLevel="0" max="5" min="5" style="1" width="12.9"/>
    <col collapsed="false" customWidth="true" hidden="false" outlineLevel="0" max="6" min="6" style="1" width="13.82"/>
    <col collapsed="false" customWidth="true" hidden="false" outlineLevel="0" max="7" min="7" style="1" width="20.45"/>
    <col collapsed="false" customWidth="true" hidden="false" outlineLevel="0" max="8" min="8" style="1" width="22.55"/>
    <col collapsed="false" customWidth="true" hidden="false" outlineLevel="0" max="9" min="9" style="1" width="17.67"/>
    <col collapsed="false" customWidth="false" hidden="false" outlineLevel="0" max="1025" min="10" style="1" width="11.52"/>
  </cols>
  <sheetData>
    <row r="1" customFormat="false" ht="12.8" hidden="false" customHeight="false" outlineLevel="0" collapsed="false">
      <c r="A1" s="0"/>
    </row>
    <row r="2" customFormat="false" ht="12.8" hidden="false" customHeight="false" outlineLevel="0" collapsed="false">
      <c r="A2" s="2"/>
      <c r="B2" s="3" t="s">
        <v>0</v>
      </c>
      <c r="C2" s="3" t="s">
        <v>1</v>
      </c>
      <c r="D2" s="3" t="s">
        <v>2</v>
      </c>
      <c r="E2" s="4"/>
    </row>
    <row r="3" customFormat="false" ht="12.8" hidden="false" customHeight="false" outlineLevel="0" collapsed="false">
      <c r="A3" s="5" t="s">
        <v>3</v>
      </c>
      <c r="B3" s="6" t="n">
        <v>1838.1009</v>
      </c>
      <c r="C3" s="6" t="n">
        <v>1254.574</v>
      </c>
      <c r="D3" s="6" t="n">
        <v>2306033.62</v>
      </c>
      <c r="E3" s="7"/>
      <c r="F3" s="8"/>
    </row>
    <row r="4" customFormat="false" ht="12.8" hidden="false" customHeight="false" outlineLevel="0" collapsed="false">
      <c r="A4" s="9"/>
      <c r="E4" s="7"/>
    </row>
    <row r="5" customFormat="false" ht="12.8" hidden="false" customHeight="false" outlineLevel="0" collapsed="false">
      <c r="A5" s="9"/>
      <c r="E5" s="7"/>
      <c r="G5" s="10"/>
    </row>
    <row r="6" customFormat="false" ht="12.8" hidden="false" customHeight="false" outlineLevel="0" collapsed="false">
      <c r="A6" s="5" t="s">
        <v>4</v>
      </c>
      <c r="E6" s="7"/>
    </row>
    <row r="7" customFormat="false" ht="12.8" hidden="false" customHeight="false" outlineLevel="0" collapsed="false">
      <c r="A7" s="9"/>
      <c r="B7" s="11" t="s">
        <v>2</v>
      </c>
      <c r="C7" s="11" t="s">
        <v>5</v>
      </c>
      <c r="D7" s="12" t="s">
        <v>6</v>
      </c>
      <c r="E7" s="13" t="s">
        <v>7</v>
      </c>
    </row>
    <row r="8" customFormat="false" ht="12.8" hidden="false" customHeight="false" outlineLevel="0" collapsed="false">
      <c r="A8" s="9" t="s">
        <v>8</v>
      </c>
      <c r="B8" s="6" t="n">
        <v>2301032.69</v>
      </c>
      <c r="C8" s="1" t="n">
        <f aca="false">B8/$D$3</f>
        <v>0.997831371599864</v>
      </c>
      <c r="D8" s="1" t="n">
        <f aca="false">ROUND(C8*$C$3,4)</f>
        <v>1251.8533</v>
      </c>
      <c r="E8" s="14" t="n">
        <f aca="false">ROUND(B8/D8,4)</f>
        <v>1838.1009</v>
      </c>
      <c r="K8" s="6"/>
      <c r="L8" s="6"/>
    </row>
    <row r="9" customFormat="false" ht="12.8" hidden="false" customHeight="false" outlineLevel="0" collapsed="false">
      <c r="A9" s="9" t="s">
        <v>9</v>
      </c>
      <c r="B9" s="6" t="n">
        <v>5000.93</v>
      </c>
      <c r="C9" s="1" t="n">
        <f aca="false">B9/$D$3</f>
        <v>0.00216862840013581</v>
      </c>
      <c r="D9" s="1" t="n">
        <f aca="false">ROUND(C9*$C$3,4)</f>
        <v>2.7207</v>
      </c>
      <c r="E9" s="14" t="n">
        <f aca="false">ROUND(B9/D9,4)</f>
        <v>1838.1042</v>
      </c>
      <c r="F9" s="6"/>
      <c r="K9" s="6"/>
      <c r="L9" s="6"/>
    </row>
    <row r="10" customFormat="false" ht="12.8" hidden="false" customHeight="false" outlineLevel="0" collapsed="false">
      <c r="A10" s="9"/>
      <c r="B10" s="1" t="n">
        <f aca="false">SUM(B8:B9)</f>
        <v>2306033.62</v>
      </c>
      <c r="E10" s="7"/>
    </row>
    <row r="11" customFormat="false" ht="12.8" hidden="false" customHeight="false" outlineLevel="0" collapsed="false">
      <c r="A11" s="9"/>
      <c r="E11" s="7"/>
    </row>
    <row r="12" customFormat="false" ht="12.8" hidden="false" customHeight="false" outlineLevel="0" collapsed="false">
      <c r="A12" s="9"/>
      <c r="B12" s="15" t="s">
        <v>0</v>
      </c>
      <c r="C12" s="11" t="s">
        <v>2</v>
      </c>
      <c r="D12" s="15" t="s">
        <v>10</v>
      </c>
      <c r="E12" s="16" t="s">
        <v>1</v>
      </c>
    </row>
    <row r="13" customFormat="false" ht="12.8" hidden="false" customHeight="false" outlineLevel="0" collapsed="false">
      <c r="A13" s="9" t="s">
        <v>8</v>
      </c>
      <c r="B13" s="17" t="n">
        <v>1838.1009</v>
      </c>
      <c r="C13" s="6" t="n">
        <v>2301032.69</v>
      </c>
      <c r="D13" s="1" t="n">
        <f aca="false">C13/B13</f>
        <v>1251.85330685601</v>
      </c>
      <c r="E13" s="18" t="n">
        <f aca="false">ROUND(D13,4)</f>
        <v>1251.8533</v>
      </c>
    </row>
    <row r="14" customFormat="false" ht="12.8" hidden="false" customHeight="false" outlineLevel="0" collapsed="false">
      <c r="A14" s="19" t="s">
        <v>9</v>
      </c>
      <c r="B14" s="20" t="n">
        <v>1838.1009</v>
      </c>
      <c r="C14" s="21" t="n">
        <v>5000.93</v>
      </c>
      <c r="D14" s="22" t="n">
        <f aca="false">C14/B14</f>
        <v>2.72070483181854</v>
      </c>
      <c r="E14" s="23" t="n">
        <f aca="false">ROUND(D14,4)</f>
        <v>2.7207</v>
      </c>
      <c r="F14" s="6"/>
    </row>
    <row r="16" customFormat="false" ht="12.8" hidden="false" customHeight="false" outlineLevel="0" collapsed="false">
      <c r="A16" s="24"/>
      <c r="B16" s="3" t="s">
        <v>0</v>
      </c>
      <c r="C16" s="3" t="s">
        <v>1</v>
      </c>
      <c r="D16" s="3" t="s">
        <v>2</v>
      </c>
      <c r="E16" s="4"/>
    </row>
    <row r="17" customFormat="false" ht="12.8" hidden="false" customHeight="false" outlineLevel="0" collapsed="false">
      <c r="A17" s="5" t="s">
        <v>3</v>
      </c>
      <c r="B17" s="6" t="n">
        <v>1717.8361</v>
      </c>
      <c r="C17" s="6" t="n">
        <v>161.955</v>
      </c>
      <c r="D17" s="6" t="n">
        <v>278212.14</v>
      </c>
      <c r="E17" s="7"/>
    </row>
    <row r="18" customFormat="false" ht="12.8" hidden="false" customHeight="false" outlineLevel="0" collapsed="false">
      <c r="A18" s="9"/>
      <c r="B18" s="6"/>
      <c r="C18" s="6"/>
      <c r="D18" s="6"/>
      <c r="E18" s="7"/>
    </row>
    <row r="19" customFormat="false" ht="12.8" hidden="false" customHeight="false" outlineLevel="0" collapsed="false">
      <c r="A19" s="5" t="s">
        <v>4</v>
      </c>
      <c r="E19" s="7"/>
    </row>
    <row r="20" customFormat="false" ht="12.8" hidden="false" customHeight="false" outlineLevel="0" collapsed="false">
      <c r="A20" s="9"/>
      <c r="B20" s="11" t="s">
        <v>2</v>
      </c>
      <c r="C20" s="11" t="s">
        <v>5</v>
      </c>
      <c r="D20" s="12" t="s">
        <v>6</v>
      </c>
      <c r="E20" s="13" t="s">
        <v>7</v>
      </c>
    </row>
    <row r="21" customFormat="false" ht="12.8" hidden="false" customHeight="false" outlineLevel="0" collapsed="false">
      <c r="A21" s="9" t="s">
        <v>8</v>
      </c>
      <c r="B21" s="6" t="n">
        <v>268998.77</v>
      </c>
      <c r="C21" s="6" t="n">
        <f aca="false">B21/$D$17</f>
        <v>0.966883652165574</v>
      </c>
      <c r="D21" s="0" t="n">
        <f aca="false">ROUND(C21*$C$17,4)</f>
        <v>156.5916</v>
      </c>
      <c r="E21" s="14" t="n">
        <f aca="false">ROUND(B21/D21,4)</f>
        <v>1717.8365</v>
      </c>
    </row>
    <row r="22" customFormat="false" ht="12.8" hidden="false" customHeight="false" outlineLevel="0" collapsed="false">
      <c r="A22" s="9" t="s">
        <v>9</v>
      </c>
      <c r="B22" s="6" t="n">
        <v>8713.37</v>
      </c>
      <c r="C22" s="6" t="n">
        <f aca="false">B22/$D$17</f>
        <v>0.0313191581071912</v>
      </c>
      <c r="D22" s="0" t="n">
        <f aca="false">ROUND(C22*$C$17,4)</f>
        <v>5.0723</v>
      </c>
      <c r="E22" s="14" t="n">
        <f aca="false">ROUND(B22/D22,4)</f>
        <v>1717.8341</v>
      </c>
      <c r="I22" s="25"/>
      <c r="J22" s="6"/>
    </row>
    <row r="23" customFormat="false" ht="12.8" hidden="false" customHeight="false" outlineLevel="0" collapsed="false">
      <c r="A23" s="9" t="s">
        <v>11</v>
      </c>
      <c r="B23" s="6" t="n">
        <v>500</v>
      </c>
      <c r="C23" s="6" t="n">
        <f aca="false">B23/$D$17</f>
        <v>0.00179718972723476</v>
      </c>
      <c r="D23" s="0" t="n">
        <f aca="false">ROUND(C23*$C$17,4)</f>
        <v>0.2911</v>
      </c>
      <c r="E23" s="14" t="n">
        <f aca="false">ROUND(B23/D23,4)</f>
        <v>1717.6228</v>
      </c>
      <c r="I23" s="25"/>
      <c r="J23" s="6"/>
    </row>
    <row r="24" customFormat="false" ht="12.8" hidden="false" customHeight="false" outlineLevel="0" collapsed="false">
      <c r="A24" s="9"/>
      <c r="B24" s="1" t="n">
        <f aca="false">SUM(B21:B23)</f>
        <v>278212.14</v>
      </c>
      <c r="C24" s="1" t="n">
        <f aca="false">SUM(C21:C23)</f>
        <v>1</v>
      </c>
      <c r="D24" s="1" t="n">
        <f aca="false">SUM(D21:D23)</f>
        <v>161.955</v>
      </c>
      <c r="E24" s="7"/>
      <c r="I24" s="25"/>
      <c r="J24" s="6"/>
    </row>
    <row r="25" customFormat="false" ht="12.8" hidden="false" customHeight="false" outlineLevel="0" collapsed="false">
      <c r="A25" s="9"/>
      <c r="E25" s="7"/>
    </row>
    <row r="26" customFormat="false" ht="12.8" hidden="false" customHeight="false" outlineLevel="0" collapsed="false">
      <c r="A26" s="9"/>
      <c r="B26" s="15" t="s">
        <v>0</v>
      </c>
      <c r="C26" s="11" t="s">
        <v>2</v>
      </c>
      <c r="D26" s="15" t="s">
        <v>10</v>
      </c>
      <c r="E26" s="16" t="s">
        <v>12</v>
      </c>
    </row>
    <row r="27" customFormat="false" ht="12.8" hidden="false" customHeight="false" outlineLevel="0" collapsed="false">
      <c r="A27" s="9" t="s">
        <v>8</v>
      </c>
      <c r="B27" s="17" t="n">
        <v>1717.8361</v>
      </c>
      <c r="C27" s="6" t="n">
        <v>268998.77</v>
      </c>
      <c r="D27" s="6" t="n">
        <f aca="false">C27/B27</f>
        <v>156.591638748307</v>
      </c>
      <c r="E27" s="7" t="n">
        <f aca="false">ROUND(D27,4)</f>
        <v>156.5916</v>
      </c>
    </row>
    <row r="28" customFormat="false" ht="12.8" hidden="false" customHeight="false" outlineLevel="0" collapsed="false">
      <c r="A28" s="9" t="s">
        <v>9</v>
      </c>
      <c r="B28" s="17" t="n">
        <v>1717.8361</v>
      </c>
      <c r="C28" s="6" t="n">
        <v>8713.37</v>
      </c>
      <c r="D28" s="6" t="n">
        <f aca="false">C28/B28</f>
        <v>5.07229414959902</v>
      </c>
      <c r="E28" s="7" t="n">
        <f aca="false">ROUND(D28,4)</f>
        <v>5.0723</v>
      </c>
      <c r="I28" s="25"/>
      <c r="J28" s="6"/>
    </row>
    <row r="29" customFormat="false" ht="12.8" hidden="false" customHeight="false" outlineLevel="0" collapsed="false">
      <c r="A29" s="9" t="s">
        <v>11</v>
      </c>
      <c r="B29" s="17" t="n">
        <v>1717.8361</v>
      </c>
      <c r="C29" s="6" t="n">
        <v>500</v>
      </c>
      <c r="D29" s="6" t="n">
        <f aca="false">C29/B29</f>
        <v>0.291063856441252</v>
      </c>
      <c r="E29" s="7" t="n">
        <f aca="false">ROUND(D29,4)</f>
        <v>0.2911</v>
      </c>
      <c r="I29" s="25"/>
      <c r="J29" s="6"/>
    </row>
    <row r="30" customFormat="false" ht="12.8" hidden="false" customHeight="false" outlineLevel="0" collapsed="false">
      <c r="A30" s="19"/>
      <c r="B30" s="22"/>
      <c r="C30" s="22"/>
      <c r="D30" s="22" t="n">
        <f aca="false">SUM(D27:D29)</f>
        <v>161.954996754347</v>
      </c>
      <c r="E30" s="26" t="n">
        <f aca="false">SUM(E27:E29)</f>
        <v>161.955</v>
      </c>
      <c r="I30" s="25"/>
      <c r="J30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2020-09-25T12:04:38Z</dcterms:created>
  <dc:creator/>
  <dc:description/>
  <dc:language>en-ZA</dc:language>
  <cp:lastModifiedBy/>
  <dcterms:modified xsi:type="dcterms:W3CDTF">2020-10-02T09:59:01Z</dcterms:modified>
  <cp:revision>34</cp:revision>
  <dc:subject/>
  <dc:title/>
</cp:coreProperties>
</file>